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itkowski\Desktop\"/>
    </mc:Choice>
  </mc:AlternateContent>
  <bookViews>
    <workbookView xWindow="0" yWindow="0" windowWidth="28800" windowHeight="11745"/>
  </bookViews>
  <sheets>
    <sheet name="Arkusz1" sheetId="1" r:id="rId1"/>
  </sheets>
  <definedNames>
    <definedName name="_xlnm.Print_Area" localSheetId="0">Arkusz1!$A$1:$H$14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F3" i="1" l="1"/>
  <c r="G10" i="1" l="1"/>
  <c r="F4" i="1"/>
  <c r="F5" i="1"/>
  <c r="F6" i="1"/>
  <c r="F7" i="1"/>
  <c r="F8" i="1"/>
  <c r="F9" i="1"/>
</calcChain>
</file>

<file path=xl/sharedStrings.xml><?xml version="1.0" encoding="utf-8"?>
<sst xmlns="http://schemas.openxmlformats.org/spreadsheetml/2006/main" count="30" uniqueCount="30">
  <si>
    <t>LP.</t>
  </si>
  <si>
    <t>NAZWA WNIOSKODAWCY</t>
  </si>
  <si>
    <t>TYTUŁ PROJEKTU</t>
  </si>
  <si>
    <t>NUMER WNIOSKU O DOFINANSOWANIE</t>
  </si>
  <si>
    <t>WNIOSKOWANA KWOTA DOFINANSOWANIA 
(W PLN)</t>
  </si>
  <si>
    <t>REKOMENDOWANA KWOTA DOFINANSOWANIA
(W PLN)</t>
  </si>
  <si>
    <t>PROCENT UZYSKANYCH PUNKTÓW W STOSUNKU DO MOŻLIWYCH DO UZYSKANIA</t>
  </si>
  <si>
    <t>LICZBA UZYSKANYCH PUNKTÓW W OCENIE KRYTERIÓW MERYTORYCZNYCH II STOPNIA</t>
  </si>
  <si>
    <t>LISTA PROJEKTÓW WYBRANYCH DO DOFINANSOWANIA W RAMACH KONKURSU NR POPC.02.01.00-IP.01-00-007/17</t>
  </si>
  <si>
    <t>POPC.02.01.00-00-0085/18</t>
  </si>
  <si>
    <t>Archiwum Dokumentów Elektronicznych</t>
  </si>
  <si>
    <t>Naczelna Dyrekcja Archiwów Państwowych</t>
  </si>
  <si>
    <t>POPC.02.01.00-00-0084/18</t>
  </si>
  <si>
    <t>Wdrożenie innowacyjnych e-usług o wysokim poziomie dojrzałości w zakresie rejestracji jachtów i innych jednostek pływających o długości do 24 m.</t>
  </si>
  <si>
    <t>Urząd Morski w Szczecinie</t>
  </si>
  <si>
    <t>POPC.02.01.00-00-0089/18</t>
  </si>
  <si>
    <t>Zintegrowana Platforma Usług Turystycznego Funduszu Gwarancyjnego (ZPUTFG</t>
  </si>
  <si>
    <t>Ubezpieczeniowy Fundusz Gwarancyjny</t>
  </si>
  <si>
    <t>POPC.02.01.00-00-0080/17</t>
  </si>
  <si>
    <t>System Wsparcia Informatycznego Usług Terenowej Administracji Miar</t>
  </si>
  <si>
    <t>Główny Urząd Miar</t>
  </si>
  <si>
    <t>POPC.02.01.00-00-0090/18</t>
  </si>
  <si>
    <t>Utworzenie Krajowego Rejestru Elektronicznego Przedsiębiorców Transportu Drogowego</t>
  </si>
  <si>
    <t>Główny Inspektorat Transportu Drogowego</t>
  </si>
  <si>
    <t>POPC.02.01.00-00-0083/18</t>
  </si>
  <si>
    <t>Przestrzenne dane statystyczne w systemie informacyjnym Państwa</t>
  </si>
  <si>
    <t>Główny Urząd Statystyczny</t>
  </si>
  <si>
    <t>POPC.02.01.00-00-0088/18</t>
  </si>
  <si>
    <t>Modernizacja zintegrowanego systemu informacji archiwalnej ZOSIA</t>
  </si>
  <si>
    <t>Narodowe Archiwum Cyfrowe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</si>
</sst>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Trebuchet MS"/>
      <family val="2"/>
      <charset val="238"/>
    </font>
    <font>
      <sz val="12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sz val="15"/>
      <color theme="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2" fontId="3" fillId="4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4" fillId="0" borderId="0" xfId="0" applyFont="1"/>
    <xf numFmtId="4" fontId="5" fillId="5" borderId="7" xfId="0" applyNumberFormat="1" applyFont="1" applyFill="1" applyBorder="1"/>
    <xf numFmtId="4" fontId="6" fillId="5" borderId="7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="70" zoomScaleNormal="70" workbookViewId="0">
      <selection activeCell="J4" sqref="J4"/>
    </sheetView>
  </sheetViews>
  <sheetFormatPr defaultRowHeight="12.75" x14ac:dyDescent="0.2"/>
  <cols>
    <col min="1" max="1" width="4.5703125" style="1" customWidth="1"/>
    <col min="2" max="2" width="31.140625" style="1" customWidth="1"/>
    <col min="3" max="3" width="62.42578125" style="1" customWidth="1"/>
    <col min="4" max="4" width="37.42578125" style="1" customWidth="1"/>
    <col min="5" max="5" width="29.5703125" style="1" customWidth="1"/>
    <col min="6" max="6" width="26.85546875" style="1" customWidth="1"/>
    <col min="7" max="7" width="23.28515625" style="1" customWidth="1"/>
    <col min="8" max="8" width="25.5703125" style="1" customWidth="1"/>
    <col min="9" max="16384" width="9.140625" style="1"/>
  </cols>
  <sheetData>
    <row r="1" spans="1:10" ht="15.75" thickBot="1" x14ac:dyDescent="0.35">
      <c r="A1" s="18" t="s">
        <v>8</v>
      </c>
      <c r="B1" s="19"/>
      <c r="C1" s="19"/>
      <c r="D1" s="19"/>
      <c r="E1" s="19"/>
      <c r="F1" s="19"/>
      <c r="G1" s="19"/>
      <c r="H1" s="20"/>
    </row>
    <row r="2" spans="1:10" ht="45" x14ac:dyDescent="0.2">
      <c r="A2" s="2" t="s">
        <v>0</v>
      </c>
      <c r="B2" s="3" t="s">
        <v>3</v>
      </c>
      <c r="C2" s="4" t="s">
        <v>2</v>
      </c>
      <c r="D2" s="4" t="s">
        <v>1</v>
      </c>
      <c r="E2" s="3" t="s">
        <v>7</v>
      </c>
      <c r="F2" s="3" t="s">
        <v>6</v>
      </c>
      <c r="G2" s="3" t="s">
        <v>4</v>
      </c>
      <c r="H2" s="5" t="s">
        <v>5</v>
      </c>
    </row>
    <row r="3" spans="1:10" ht="36" x14ac:dyDescent="0.2">
      <c r="A3" s="6">
        <v>1</v>
      </c>
      <c r="B3" s="7" t="s">
        <v>9</v>
      </c>
      <c r="C3" s="8" t="s">
        <v>10</v>
      </c>
      <c r="D3" s="8" t="s">
        <v>11</v>
      </c>
      <c r="E3" s="7">
        <v>217</v>
      </c>
      <c r="F3" s="9">
        <f>E3/270</f>
        <v>0.8037037037037037</v>
      </c>
      <c r="G3" s="10">
        <v>8465650</v>
      </c>
      <c r="H3" s="10">
        <v>8390764</v>
      </c>
      <c r="J3" s="21"/>
    </row>
    <row r="4" spans="1:10" ht="57.75" customHeight="1" x14ac:dyDescent="0.2">
      <c r="A4" s="11">
        <v>2</v>
      </c>
      <c r="B4" s="7" t="s">
        <v>12</v>
      </c>
      <c r="C4" s="8" t="s">
        <v>13</v>
      </c>
      <c r="D4" s="8" t="s">
        <v>14</v>
      </c>
      <c r="E4" s="7">
        <v>196</v>
      </c>
      <c r="F4" s="9">
        <f t="shared" ref="F4:F9" si="0">E4/270</f>
        <v>0.72592592592592597</v>
      </c>
      <c r="G4" s="10">
        <v>3499198.06</v>
      </c>
      <c r="H4" s="10">
        <v>3494278.06</v>
      </c>
    </row>
    <row r="5" spans="1:10" ht="39.75" customHeight="1" x14ac:dyDescent="0.2">
      <c r="A5" s="11">
        <v>3</v>
      </c>
      <c r="B5" s="12" t="s">
        <v>15</v>
      </c>
      <c r="C5" s="13" t="s">
        <v>16</v>
      </c>
      <c r="D5" s="13" t="s">
        <v>17</v>
      </c>
      <c r="E5" s="12">
        <v>175</v>
      </c>
      <c r="F5" s="9">
        <f t="shared" si="0"/>
        <v>0.64814814814814814</v>
      </c>
      <c r="G5" s="10">
        <v>6718706.3600000003</v>
      </c>
      <c r="H5" s="10">
        <v>6718706.3600000003</v>
      </c>
    </row>
    <row r="6" spans="1:10" ht="39.75" customHeight="1" x14ac:dyDescent="0.2">
      <c r="A6" s="11">
        <v>4</v>
      </c>
      <c r="B6" s="12" t="s">
        <v>18</v>
      </c>
      <c r="C6" s="13" t="s">
        <v>19</v>
      </c>
      <c r="D6" s="13" t="s">
        <v>20</v>
      </c>
      <c r="E6" s="12">
        <v>171</v>
      </c>
      <c r="F6" s="9">
        <f t="shared" si="0"/>
        <v>0.6333333333333333</v>
      </c>
      <c r="G6" s="10">
        <v>14406041.85</v>
      </c>
      <c r="H6" s="10">
        <v>14304041.85</v>
      </c>
    </row>
    <row r="7" spans="1:10" ht="39" customHeight="1" x14ac:dyDescent="0.2">
      <c r="A7" s="11">
        <v>5</v>
      </c>
      <c r="B7" s="12" t="s">
        <v>21</v>
      </c>
      <c r="C7" s="13" t="s">
        <v>22</v>
      </c>
      <c r="D7" s="13" t="s">
        <v>23</v>
      </c>
      <c r="E7" s="12">
        <v>169</v>
      </c>
      <c r="F7" s="9">
        <f t="shared" si="0"/>
        <v>0.62592592592592589</v>
      </c>
      <c r="G7" s="10">
        <v>16603795.84</v>
      </c>
      <c r="H7" s="10">
        <v>16603795.84</v>
      </c>
    </row>
    <row r="8" spans="1:10" ht="38.25" customHeight="1" x14ac:dyDescent="0.2">
      <c r="A8" s="11">
        <v>6</v>
      </c>
      <c r="B8" s="12" t="s">
        <v>24</v>
      </c>
      <c r="C8" s="13" t="s">
        <v>25</v>
      </c>
      <c r="D8" s="13" t="s">
        <v>26</v>
      </c>
      <c r="E8" s="12">
        <v>166</v>
      </c>
      <c r="F8" s="9">
        <f t="shared" si="0"/>
        <v>0.61481481481481481</v>
      </c>
      <c r="G8" s="10">
        <v>34722048</v>
      </c>
      <c r="H8" s="10">
        <v>34722048</v>
      </c>
    </row>
    <row r="9" spans="1:10" ht="49.5" customHeight="1" x14ac:dyDescent="0.2">
      <c r="A9" s="11">
        <v>7</v>
      </c>
      <c r="B9" s="12" t="s">
        <v>27</v>
      </c>
      <c r="C9" s="13" t="s">
        <v>28</v>
      </c>
      <c r="D9" s="13" t="s">
        <v>29</v>
      </c>
      <c r="E9" s="14">
        <v>160</v>
      </c>
      <c r="F9" s="9">
        <f t="shared" si="0"/>
        <v>0.59259259259259256</v>
      </c>
      <c r="G9" s="10">
        <v>20870137.260000002</v>
      </c>
      <c r="H9" s="10">
        <v>20870137.260000002</v>
      </c>
    </row>
    <row r="10" spans="1:10" ht="20.25" x14ac:dyDescent="0.35">
      <c r="A10" s="15"/>
      <c r="B10" s="15"/>
      <c r="C10" s="15"/>
      <c r="D10" s="15"/>
      <c r="E10" s="15"/>
      <c r="F10" s="15"/>
      <c r="G10" s="16">
        <f>SUM(G3:G9)</f>
        <v>105285577.37</v>
      </c>
      <c r="H10" s="17">
        <f>SUM(H3:H9)</f>
        <v>105103771.37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Marcin Mitkowski</cp:lastModifiedBy>
  <cp:lastPrinted>2017-06-27T13:10:36Z</cp:lastPrinted>
  <dcterms:created xsi:type="dcterms:W3CDTF">2017-06-23T09:12:57Z</dcterms:created>
  <dcterms:modified xsi:type="dcterms:W3CDTF">2018-03-30T09:15:37Z</dcterms:modified>
</cp:coreProperties>
</file>